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microsoft.com/office/2011/relationships/webextensiontaskpanes" Target="xl/webextensions/taskpanes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oixiogroup.sharepoint.com/sites/OIXIOIT/Shared Documents/General/03 Kliendid/RKIK - Riigi Kaitseinvesteeringute Keskus/Hanked/2026/309691 - Fortinet/"/>
    </mc:Choice>
  </mc:AlternateContent>
  <xr:revisionPtr revIDLastSave="96" documentId="13_ncr:1_{0D9D159F-DB83-4490-96AC-45FB31C977C5}" xr6:coauthVersionLast="47" xr6:coauthVersionMax="47" xr10:uidLastSave="{B8297DA1-0F2E-46CA-A8F3-9020D1339224}"/>
  <bookViews>
    <workbookView xWindow="-120" yWindow="-120" windowWidth="29040" windowHeight="15720" xr2:uid="{00000000-000D-0000-FFFF-FFFF00000000}"/>
  </bookViews>
  <sheets>
    <sheet name="Maksumuse vorm OSA 1" sheetId="2" r:id="rId1"/>
    <sheet name="Maksumuse vorm OSA 2" sheetId="3" state="hidden" r:id="rId2"/>
    <sheet name="Maksumuse vorm OSA 3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2" l="1"/>
  <c r="H14" i="3"/>
  <c r="H15" i="3"/>
  <c r="H16" i="3"/>
  <c r="H17" i="3"/>
  <c r="H18" i="3"/>
  <c r="H13" i="3"/>
  <c r="H16" i="4"/>
  <c r="H15" i="4"/>
  <c r="H14" i="4"/>
  <c r="H13" i="4"/>
  <c r="H14" i="2"/>
  <c r="H15" i="2"/>
  <c r="H16" i="2"/>
  <c r="H17" i="2"/>
  <c r="H18" i="2"/>
  <c r="H19" i="2"/>
  <c r="H20" i="2"/>
  <c r="H21" i="2"/>
  <c r="H22" i="2"/>
  <c r="H13" i="2"/>
  <c r="H17" i="4" l="1"/>
  <c r="H19" i="3"/>
</calcChain>
</file>

<file path=xl/sharedStrings.xml><?xml version="1.0" encoding="utf-8"?>
<sst xmlns="http://schemas.openxmlformats.org/spreadsheetml/2006/main" count="140" uniqueCount="59">
  <si>
    <t>Pakkuja nimi:</t>
  </si>
  <si>
    <t>Pakkuja registrikood:</t>
  </si>
  <si>
    <t>Pakkuja aadress:</t>
  </si>
  <si>
    <t>Pakkumuse jõusoleku aeg kalendripäevades:</t>
  </si>
  <si>
    <t>Kogus</t>
  </si>
  <si>
    <t>Ühik</t>
  </si>
  <si>
    <t xml:space="preserve">Pakkuja kirjutab välja pakutava toote tootja tootekoodi. </t>
  </si>
  <si>
    <t>tk</t>
  </si>
  <si>
    <t>Maksumus käibemaksuta</t>
  </si>
  <si>
    <t>Nimetus</t>
  </si>
  <si>
    <t>Ühikuhind käibemaksuta</t>
  </si>
  <si>
    <t>Hankelepingu allkirjastaja nimi ja allkirjastusõiguse alus:</t>
  </si>
  <si>
    <t>Kontaktisik hankelepingu täitmisel (nimi ja kontaktandmed):</t>
  </si>
  <si>
    <t>Pakkumuse koostamise kuupäev:</t>
  </si>
  <si>
    <t>Tootekood</t>
  </si>
  <si>
    <t>FS-424E-FIBER</t>
  </si>
  <si>
    <t>FC-10-S424I-247-02-60</t>
  </si>
  <si>
    <t>FC-10-S424I-301-02-60</t>
  </si>
  <si>
    <t>Maksumuse vorm OSA 1</t>
  </si>
  <si>
    <t>Seade 1</t>
  </si>
  <si>
    <t>Seade 2</t>
  </si>
  <si>
    <t>FS-248E-FPOE</t>
  </si>
  <si>
    <t>FC-10-W248E-247-02-60</t>
  </si>
  <si>
    <t>FC-10-W248E-301-02-60</t>
  </si>
  <si>
    <t>Litsents 1</t>
  </si>
  <si>
    <t>FML-VM04</t>
  </si>
  <si>
    <t>Litsents 2</t>
  </si>
  <si>
    <t>Litsents 3</t>
  </si>
  <si>
    <t>Maksja: Sihastus CR14</t>
  </si>
  <si>
    <t>Maksja: Kaitseliit</t>
  </si>
  <si>
    <t>Litsents 4</t>
  </si>
  <si>
    <t>Kogumaksumus ilma Kmita</t>
  </si>
  <si>
    <t>Maksumuse vorm OSA 2</t>
  </si>
  <si>
    <t>FG-91G</t>
  </si>
  <si>
    <t>FC-10-0091G-247-02-60</t>
  </si>
  <si>
    <t>SP-FG60E-PDC-1</t>
  </si>
  <si>
    <t>SP-FG60CPCOR-EU</t>
  </si>
  <si>
    <t>FC1-10-SAVMS-1248-02</t>
  </si>
  <si>
    <t>FC1-10-SAVMS-1035-02</t>
  </si>
  <si>
    <t>FSA-LIC-WIN10-1</t>
  </si>
  <si>
    <t>FSA-UPG-OFFICE2021-1</t>
  </si>
  <si>
    <t>FWB-VM04</t>
  </si>
  <si>
    <t>FC-10-VVM04-1270-02</t>
  </si>
  <si>
    <t xml:space="preserve">LIC-FPRXY-VM04 </t>
  </si>
  <si>
    <t>FC1-10-XYVM4-514-02</t>
  </si>
  <si>
    <t>FC-10-0VM04-1291-02</t>
  </si>
  <si>
    <t>Tarneaeg nädalates hankelepingu sõlmimisest</t>
  </si>
  <si>
    <t>Tootjariik</t>
  </si>
  <si>
    <t>Maksja: Kaitsevägi</t>
  </si>
  <si>
    <t>OIXIO IT AS</t>
  </si>
  <si>
    <t>Siduri tn 3, 11314 Tallinn, Harju maakond</t>
  </si>
  <si>
    <t>Ermo Kiisk, juhatuse liige</t>
  </si>
  <si>
    <t>Erki Markus, erki.markus@oixio.eu, +372 520 1293</t>
  </si>
  <si>
    <t>USA</t>
  </si>
  <si>
    <t>FC1-10-SAVMS-1248-02-60</t>
  </si>
  <si>
    <t>FC1-10-SAVMS-1035-02-60</t>
  </si>
  <si>
    <t>FC-10-VVM04-1270-02-60</t>
  </si>
  <si>
    <t>FC1-10-XYVM4-514-02-60</t>
  </si>
  <si>
    <t>FC-10-0VM04-1291-02-60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</si>
</sst>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rgb="FF0070C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2"/>
      <color theme="1"/>
      <name val="Calibri"/>
      <family val="2"/>
      <charset val="186"/>
    </font>
    <font>
      <sz val="12"/>
      <color rgb="FF000000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sz val="12"/>
      <color theme="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70">
    <xf numFmtId="0" fontId="0" fillId="0" borderId="0" xfId="0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2" fontId="5" fillId="3" borderId="12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2" fillId="0" borderId="0" xfId="0" applyFont="1"/>
    <xf numFmtId="0" fontId="6" fillId="0" borderId="1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44" fontId="0" fillId="0" borderId="1" xfId="1" applyFont="1" applyBorder="1"/>
    <xf numFmtId="0" fontId="6" fillId="0" borderId="5" xfId="0" applyFont="1" applyBorder="1" applyAlignment="1">
      <alignment horizontal="left" vertical="center"/>
    </xf>
    <xf numFmtId="0" fontId="0" fillId="0" borderId="5" xfId="0" applyBorder="1"/>
    <xf numFmtId="0" fontId="6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4" fontId="0" fillId="0" borderId="5" xfId="1" applyFont="1" applyBorder="1"/>
    <xf numFmtId="0" fontId="0" fillId="0" borderId="9" xfId="0" applyBorder="1"/>
    <xf numFmtId="0" fontId="6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4" fontId="0" fillId="0" borderId="9" xfId="1" applyFont="1" applyBorder="1"/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4" fontId="0" fillId="0" borderId="2" xfId="1" applyFont="1" applyBorder="1"/>
    <xf numFmtId="0" fontId="0" fillId="0" borderId="3" xfId="0" applyBorder="1"/>
    <xf numFmtId="0" fontId="6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4" fontId="0" fillId="0" borderId="3" xfId="1" applyFont="1" applyBorder="1"/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right"/>
    </xf>
    <xf numFmtId="44" fontId="2" fillId="4" borderId="0" xfId="0" applyNumberFormat="1" applyFont="1" applyFill="1"/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5" fillId="2" borderId="18" xfId="0" applyFont="1" applyFill="1" applyBorder="1" applyAlignment="1">
      <alignment horizontal="center" vertical="center" wrapText="1"/>
    </xf>
    <xf numFmtId="44" fontId="0" fillId="0" borderId="19" xfId="1" applyFont="1" applyBorder="1"/>
    <xf numFmtId="44" fontId="0" fillId="0" borderId="20" xfId="1" applyFont="1" applyBorder="1"/>
    <xf numFmtId="44" fontId="0" fillId="0" borderId="21" xfId="1" applyFont="1" applyBorder="1"/>
    <xf numFmtId="44" fontId="0" fillId="0" borderId="22" xfId="1" applyFont="1" applyBorder="1"/>
    <xf numFmtId="44" fontId="0" fillId="0" borderId="23" xfId="1" applyFont="1" applyBorder="1"/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0" fillId="0" borderId="14" xfId="0" applyBorder="1"/>
    <xf numFmtId="0" fontId="0" fillId="0" borderId="7" xfId="0" applyBorder="1"/>
    <xf numFmtId="0" fontId="0" fillId="0" borderId="10" xfId="0" applyBorder="1"/>
    <xf numFmtId="14" fontId="4" fillId="0" borderId="0" xfId="0" applyNumberFormat="1" applyFont="1" applyAlignment="1">
      <alignment vertical="top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9" fillId="0" borderId="1" xfId="0" applyFont="1" applyBorder="1"/>
    <xf numFmtId="0" fontId="9" fillId="0" borderId="9" xfId="0" applyFont="1" applyBorder="1"/>
    <xf numFmtId="0" fontId="9" fillId="0" borderId="3" xfId="0" applyFont="1" applyBorder="1"/>
    <xf numFmtId="0" fontId="9" fillId="0" borderId="2" xfId="0" applyFont="1" applyBorder="1"/>
    <xf numFmtId="0" fontId="9" fillId="0" borderId="5" xfId="0" applyFont="1" applyBorder="1"/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4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01005A2E-65CE-4762-A23D-FCA8BE322DDC}">
  <we:reference id="WA200009404" version="1.0.0.8" store="Omex" storeType="OMEX"/>
  <we:alternateReferences>
    <we:reference id="WA200009404" version="1.0.0.8" store="WA200009404" storeType="OMEX"/>
  </we:alternateReferences>
  <we:properties>
    <we:property name="claude.fileId" value="&quot;148f235a-f342-46e3-b3c7-083e38d051b4&quot;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5"/>
  <sheetViews>
    <sheetView tabSelected="1" zoomScaleNormal="100" workbookViewId="0">
      <pane ySplit="12" topLeftCell="A13" activePane="bottomLeft" state="frozen"/>
      <selection pane="bottomLeft" activeCell="M23" sqref="M23"/>
    </sheetView>
  </sheetViews>
  <sheetFormatPr defaultRowHeight="15" x14ac:dyDescent="0.25"/>
  <cols>
    <col min="2" max="2" width="29.42578125" customWidth="1"/>
    <col min="3" max="4" width="33.5703125" customWidth="1"/>
    <col min="5" max="5" width="10.42578125" customWidth="1"/>
    <col min="6" max="6" width="8.5703125" customWidth="1"/>
    <col min="7" max="7" width="15" customWidth="1"/>
    <col min="8" max="8" width="17.42578125" customWidth="1"/>
    <col min="9" max="9" width="14.5703125" customWidth="1"/>
    <col min="10" max="10" width="12.28515625" customWidth="1"/>
  </cols>
  <sheetData>
    <row r="1" spans="2:10" x14ac:dyDescent="0.25">
      <c r="E1" s="2"/>
    </row>
    <row r="2" spans="2:10" x14ac:dyDescent="0.25">
      <c r="B2" s="1" t="s">
        <v>18</v>
      </c>
      <c r="C2" s="1"/>
      <c r="D2" s="3"/>
      <c r="E2" s="3"/>
      <c r="F2" s="2"/>
      <c r="G2" s="2"/>
    </row>
    <row r="3" spans="2:10" x14ac:dyDescent="0.25">
      <c r="B3" s="4"/>
      <c r="C3" s="4"/>
      <c r="D3" s="4" t="s">
        <v>0</v>
      </c>
      <c r="E3" s="5" t="s">
        <v>49</v>
      </c>
      <c r="F3" s="3"/>
      <c r="G3" s="3"/>
    </row>
    <row r="4" spans="2:10" x14ac:dyDescent="0.25">
      <c r="B4" s="4"/>
      <c r="C4" s="4"/>
      <c r="D4" s="4" t="s">
        <v>1</v>
      </c>
      <c r="E4" s="5">
        <v>11038974</v>
      </c>
      <c r="F4" s="5"/>
      <c r="G4" s="5"/>
    </row>
    <row r="5" spans="2:10" x14ac:dyDescent="0.25">
      <c r="B5" s="4"/>
      <c r="C5" s="4"/>
      <c r="D5" s="4" t="s">
        <v>2</v>
      </c>
      <c r="E5" s="5" t="s">
        <v>50</v>
      </c>
      <c r="F5" s="5"/>
      <c r="G5" s="5"/>
    </row>
    <row r="6" spans="2:10" x14ac:dyDescent="0.25">
      <c r="B6" s="4"/>
      <c r="C6" s="4"/>
      <c r="D6" s="4" t="s">
        <v>11</v>
      </c>
      <c r="E6" s="5" t="s">
        <v>51</v>
      </c>
      <c r="F6" s="5"/>
      <c r="G6" s="5"/>
    </row>
    <row r="7" spans="2:10" x14ac:dyDescent="0.25">
      <c r="B7" s="4"/>
      <c r="C7" s="4"/>
      <c r="D7" s="4" t="s">
        <v>12</v>
      </c>
      <c r="E7" s="5" t="s">
        <v>52</v>
      </c>
      <c r="F7" s="5"/>
      <c r="G7" s="5"/>
    </row>
    <row r="8" spans="2:10" x14ac:dyDescent="0.25">
      <c r="B8" s="4"/>
      <c r="C8" s="4"/>
      <c r="D8" s="4" t="s">
        <v>13</v>
      </c>
      <c r="E8" s="55">
        <v>46142</v>
      </c>
      <c r="F8" s="5"/>
      <c r="G8" s="5"/>
    </row>
    <row r="9" spans="2:10" x14ac:dyDescent="0.25">
      <c r="B9" s="4"/>
      <c r="C9" s="4"/>
      <c r="D9" s="4" t="s">
        <v>3</v>
      </c>
      <c r="E9" s="6">
        <v>60</v>
      </c>
      <c r="F9" s="5"/>
      <c r="G9" s="5"/>
    </row>
    <row r="10" spans="2:10" x14ac:dyDescent="0.25">
      <c r="B10" s="4"/>
      <c r="C10" s="4"/>
      <c r="F10" s="6"/>
      <c r="G10" s="6"/>
    </row>
    <row r="11" spans="2:10" ht="15.75" thickBot="1" x14ac:dyDescent="0.3">
      <c r="B11" s="12" t="s">
        <v>48</v>
      </c>
    </row>
    <row r="12" spans="2:10" ht="60.75" thickBot="1" x14ac:dyDescent="0.3">
      <c r="B12" s="7" t="s">
        <v>9</v>
      </c>
      <c r="C12" s="8" t="s">
        <v>14</v>
      </c>
      <c r="D12" s="8" t="s">
        <v>6</v>
      </c>
      <c r="E12" s="9" t="s">
        <v>4</v>
      </c>
      <c r="F12" s="9" t="s">
        <v>5</v>
      </c>
      <c r="G12" s="10" t="s">
        <v>10</v>
      </c>
      <c r="H12" s="44" t="s">
        <v>8</v>
      </c>
      <c r="I12" s="50" t="s">
        <v>46</v>
      </c>
      <c r="J12" s="51" t="s">
        <v>47</v>
      </c>
    </row>
    <row r="13" spans="2:10" ht="15.75" x14ac:dyDescent="0.25">
      <c r="B13" s="60" t="s">
        <v>24</v>
      </c>
      <c r="C13" s="18" t="s">
        <v>37</v>
      </c>
      <c r="D13" s="18" t="s">
        <v>54</v>
      </c>
      <c r="E13" s="20">
        <v>2</v>
      </c>
      <c r="F13" s="21" t="s">
        <v>7</v>
      </c>
      <c r="G13" s="22">
        <v>43449</v>
      </c>
      <c r="H13" s="45">
        <f>E13*G13</f>
        <v>86898</v>
      </c>
      <c r="I13" s="30">
        <v>1</v>
      </c>
      <c r="J13" s="52" t="s">
        <v>53</v>
      </c>
    </row>
    <row r="14" spans="2:10" ht="15.75" x14ac:dyDescent="0.25">
      <c r="B14" s="59"/>
      <c r="C14" s="13" t="s">
        <v>38</v>
      </c>
      <c r="D14" s="65" t="s">
        <v>55</v>
      </c>
      <c r="E14" s="41">
        <v>16</v>
      </c>
      <c r="F14" s="16" t="s">
        <v>7</v>
      </c>
      <c r="G14" s="17">
        <v>1269</v>
      </c>
      <c r="H14" s="46">
        <f t="shared" ref="H14:H22" si="0">E14*G14</f>
        <v>20304</v>
      </c>
      <c r="I14" s="15">
        <v>1</v>
      </c>
      <c r="J14" s="53" t="s">
        <v>53</v>
      </c>
    </row>
    <row r="15" spans="2:10" ht="15.75" x14ac:dyDescent="0.25">
      <c r="B15" s="59"/>
      <c r="C15" s="13" t="s">
        <v>39</v>
      </c>
      <c r="D15" s="65" t="s">
        <v>39</v>
      </c>
      <c r="E15" s="41">
        <v>16</v>
      </c>
      <c r="F15" s="16" t="s">
        <v>7</v>
      </c>
      <c r="G15" s="17">
        <v>254</v>
      </c>
      <c r="H15" s="46">
        <f t="shared" si="0"/>
        <v>4064</v>
      </c>
      <c r="I15" s="15">
        <v>1</v>
      </c>
      <c r="J15" s="53" t="s">
        <v>53</v>
      </c>
    </row>
    <row r="16" spans="2:10" ht="16.5" thickBot="1" x14ac:dyDescent="0.3">
      <c r="B16" s="61"/>
      <c r="C16" s="14" t="s">
        <v>40</v>
      </c>
      <c r="D16" s="66" t="s">
        <v>40</v>
      </c>
      <c r="E16" s="24">
        <v>4</v>
      </c>
      <c r="F16" s="25" t="s">
        <v>7</v>
      </c>
      <c r="G16" s="26">
        <v>1466</v>
      </c>
      <c r="H16" s="47">
        <f t="shared" si="0"/>
        <v>5864</v>
      </c>
      <c r="I16" s="15">
        <v>1</v>
      </c>
      <c r="J16" s="53" t="s">
        <v>53</v>
      </c>
    </row>
    <row r="17" spans="2:10" ht="15.75" x14ac:dyDescent="0.25">
      <c r="B17" s="59" t="s">
        <v>26</v>
      </c>
      <c r="C17" s="34" t="s">
        <v>41</v>
      </c>
      <c r="D17" s="67" t="s">
        <v>41</v>
      </c>
      <c r="E17" s="31">
        <v>2</v>
      </c>
      <c r="F17" s="32" t="s">
        <v>7</v>
      </c>
      <c r="G17" s="33">
        <v>11959</v>
      </c>
      <c r="H17" s="48">
        <f t="shared" si="0"/>
        <v>23918</v>
      </c>
      <c r="I17" s="15">
        <v>1</v>
      </c>
      <c r="J17" s="53" t="s">
        <v>53</v>
      </c>
    </row>
    <row r="18" spans="2:10" ht="16.5" thickBot="1" x14ac:dyDescent="0.3">
      <c r="B18" s="59"/>
      <c r="C18" s="35" t="s">
        <v>42</v>
      </c>
      <c r="D18" s="68" t="s">
        <v>56</v>
      </c>
      <c r="E18" s="27">
        <v>2</v>
      </c>
      <c r="F18" s="28" t="s">
        <v>7</v>
      </c>
      <c r="G18" s="29">
        <v>59796</v>
      </c>
      <c r="H18" s="49">
        <f t="shared" si="0"/>
        <v>119592</v>
      </c>
      <c r="I18" s="15">
        <v>1</v>
      </c>
      <c r="J18" s="53" t="s">
        <v>53</v>
      </c>
    </row>
    <row r="19" spans="2:10" ht="15.75" x14ac:dyDescent="0.25">
      <c r="B19" s="60" t="s">
        <v>27</v>
      </c>
      <c r="C19" s="18" t="s">
        <v>43</v>
      </c>
      <c r="D19" s="69" t="s">
        <v>43</v>
      </c>
      <c r="E19" s="20">
        <v>2</v>
      </c>
      <c r="F19" s="21" t="s">
        <v>7</v>
      </c>
      <c r="G19" s="22">
        <v>7869</v>
      </c>
      <c r="H19" s="45">
        <f t="shared" si="0"/>
        <v>15738</v>
      </c>
      <c r="I19" s="15">
        <v>1</v>
      </c>
      <c r="J19" s="53" t="s">
        <v>53</v>
      </c>
    </row>
    <row r="20" spans="2:10" ht="16.5" thickBot="1" x14ac:dyDescent="0.3">
      <c r="B20" s="61"/>
      <c r="C20" s="14" t="s">
        <v>44</v>
      </c>
      <c r="D20" s="66" t="s">
        <v>57</v>
      </c>
      <c r="E20" s="24">
        <v>10</v>
      </c>
      <c r="F20" s="25" t="s">
        <v>7</v>
      </c>
      <c r="G20" s="26">
        <v>1269</v>
      </c>
      <c r="H20" s="47">
        <f t="shared" si="0"/>
        <v>12690</v>
      </c>
      <c r="I20" s="15">
        <v>1</v>
      </c>
      <c r="J20" s="53" t="s">
        <v>53</v>
      </c>
    </row>
    <row r="21" spans="2:10" ht="15.75" x14ac:dyDescent="0.25">
      <c r="B21" s="59" t="s">
        <v>30</v>
      </c>
      <c r="C21" s="34" t="s">
        <v>25</v>
      </c>
      <c r="D21" s="67" t="s">
        <v>25</v>
      </c>
      <c r="E21" s="31">
        <v>2</v>
      </c>
      <c r="F21" s="32" t="s">
        <v>7</v>
      </c>
      <c r="G21" s="33">
        <v>11087</v>
      </c>
      <c r="H21" s="48">
        <f t="shared" si="0"/>
        <v>22174</v>
      </c>
      <c r="I21" s="15">
        <v>1</v>
      </c>
      <c r="J21" s="53" t="s">
        <v>53</v>
      </c>
    </row>
    <row r="22" spans="2:10" ht="16.5" thickBot="1" x14ac:dyDescent="0.3">
      <c r="B22" s="61"/>
      <c r="C22" s="14" t="s">
        <v>45</v>
      </c>
      <c r="D22" s="14" t="s">
        <v>58</v>
      </c>
      <c r="E22" s="24">
        <v>2</v>
      </c>
      <c r="F22" s="25" t="s">
        <v>7</v>
      </c>
      <c r="G22" s="26">
        <v>54427</v>
      </c>
      <c r="H22" s="47">
        <f t="shared" si="0"/>
        <v>108854</v>
      </c>
      <c r="I22" s="23">
        <v>1</v>
      </c>
      <c r="J22" s="54" t="s">
        <v>53</v>
      </c>
    </row>
    <row r="23" spans="2:10" x14ac:dyDescent="0.25">
      <c r="F23" s="37"/>
      <c r="G23" s="38" t="s">
        <v>31</v>
      </c>
      <c r="H23" s="39">
        <f>SUM(H13:H22)</f>
        <v>420096</v>
      </c>
    </row>
    <row r="25" spans="2:10" ht="15.75" x14ac:dyDescent="0.25">
      <c r="B25" s="40"/>
    </row>
  </sheetData>
  <mergeCells count="4">
    <mergeCell ref="B17:B18"/>
    <mergeCell ref="B19:B20"/>
    <mergeCell ref="B21:B22"/>
    <mergeCell ref="B13:B16"/>
  </mergeCells>
  <pageMargins left="0.7" right="0.7" top="0.75" bottom="0.75" header="0.3" footer="0.3"/>
  <pageSetup paperSize="9" orientation="portrait" r:id="rId1"/>
  <headerFooter>
    <oddFooter>&amp;L&amp;1#&amp;"Times New Roman"&amp;8&amp;K000000Sensitivity: 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30668-68E1-4AE0-B7F4-4A6F90C75994}">
  <dimension ref="B1:J19"/>
  <sheetViews>
    <sheetView zoomScaleNormal="100" workbookViewId="0">
      <pane ySplit="12" topLeftCell="A13" activePane="bottomLeft" state="frozen"/>
      <selection pane="bottomLeft" activeCell="I12" sqref="I12:J12"/>
    </sheetView>
  </sheetViews>
  <sheetFormatPr defaultRowHeight="15" x14ac:dyDescent="0.25"/>
  <cols>
    <col min="2" max="2" width="29.42578125" customWidth="1"/>
    <col min="3" max="4" width="33.5703125" customWidth="1"/>
    <col min="5" max="5" width="10.42578125" customWidth="1"/>
    <col min="6" max="6" width="8.5703125" customWidth="1"/>
    <col min="7" max="7" width="15" customWidth="1"/>
    <col min="8" max="8" width="17.42578125" customWidth="1"/>
    <col min="9" max="9" width="13.42578125" customWidth="1"/>
    <col min="10" max="10" width="13" customWidth="1"/>
  </cols>
  <sheetData>
    <row r="1" spans="2:10" x14ac:dyDescent="0.25">
      <c r="E1" s="2"/>
    </row>
    <row r="2" spans="2:10" x14ac:dyDescent="0.25">
      <c r="B2" s="1" t="s">
        <v>32</v>
      </c>
      <c r="C2" s="1"/>
      <c r="D2" s="3"/>
      <c r="E2" s="3"/>
      <c r="F2" s="2"/>
      <c r="G2" s="2"/>
    </row>
    <row r="3" spans="2:10" x14ac:dyDescent="0.25">
      <c r="B3" s="4"/>
      <c r="C3" s="4"/>
      <c r="D3" s="4" t="s">
        <v>0</v>
      </c>
      <c r="E3" s="5"/>
      <c r="F3" s="3"/>
      <c r="G3" s="3"/>
    </row>
    <row r="4" spans="2:10" x14ac:dyDescent="0.25">
      <c r="B4" s="4"/>
      <c r="C4" s="4"/>
      <c r="D4" s="4" t="s">
        <v>1</v>
      </c>
      <c r="E4" s="5"/>
      <c r="F4" s="5"/>
      <c r="G4" s="5"/>
    </row>
    <row r="5" spans="2:10" x14ac:dyDescent="0.25">
      <c r="B5" s="4"/>
      <c r="C5" s="4"/>
      <c r="D5" s="4" t="s">
        <v>2</v>
      </c>
      <c r="E5" s="5"/>
      <c r="F5" s="5"/>
      <c r="G5" s="5"/>
    </row>
    <row r="6" spans="2:10" x14ac:dyDescent="0.25">
      <c r="B6" s="4"/>
      <c r="C6" s="4"/>
      <c r="D6" s="4" t="s">
        <v>11</v>
      </c>
      <c r="E6" s="5"/>
      <c r="F6" s="5"/>
      <c r="G6" s="5"/>
    </row>
    <row r="7" spans="2:10" x14ac:dyDescent="0.25">
      <c r="B7" s="4"/>
      <c r="C7" s="4"/>
      <c r="D7" s="4" t="s">
        <v>12</v>
      </c>
      <c r="E7" s="5"/>
      <c r="F7" s="5"/>
      <c r="G7" s="5"/>
    </row>
    <row r="8" spans="2:10" x14ac:dyDescent="0.25">
      <c r="B8" s="4"/>
      <c r="C8" s="4"/>
      <c r="D8" s="4" t="s">
        <v>13</v>
      </c>
      <c r="E8" s="5"/>
      <c r="F8" s="5"/>
      <c r="G8" s="5"/>
    </row>
    <row r="9" spans="2:10" x14ac:dyDescent="0.25">
      <c r="B9" s="4"/>
      <c r="C9" s="4"/>
      <c r="D9" s="4" t="s">
        <v>3</v>
      </c>
      <c r="E9" s="6"/>
      <c r="F9" s="5"/>
      <c r="G9" s="5"/>
    </row>
    <row r="10" spans="2:10" x14ac:dyDescent="0.25">
      <c r="B10" s="4"/>
      <c r="C10" s="4"/>
      <c r="F10" s="6"/>
      <c r="G10" s="6"/>
    </row>
    <row r="11" spans="2:10" ht="15.75" thickBot="1" x14ac:dyDescent="0.3">
      <c r="B11" s="12" t="s">
        <v>29</v>
      </c>
    </row>
    <row r="12" spans="2:10" ht="60.75" thickBot="1" x14ac:dyDescent="0.3">
      <c r="B12" s="7" t="s">
        <v>9</v>
      </c>
      <c r="C12" s="8" t="s">
        <v>14</v>
      </c>
      <c r="D12" s="8" t="s">
        <v>6</v>
      </c>
      <c r="E12" s="9" t="s">
        <v>4</v>
      </c>
      <c r="F12" s="9" t="s">
        <v>5</v>
      </c>
      <c r="G12" s="10" t="s">
        <v>10</v>
      </c>
      <c r="H12" s="11" t="s">
        <v>8</v>
      </c>
      <c r="I12" s="50" t="s">
        <v>46</v>
      </c>
      <c r="J12" s="51" t="s">
        <v>47</v>
      </c>
    </row>
    <row r="13" spans="2:10" ht="15.75" x14ac:dyDescent="0.25">
      <c r="B13" s="62" t="s">
        <v>19</v>
      </c>
      <c r="C13" s="18" t="s">
        <v>15</v>
      </c>
      <c r="D13" s="19"/>
      <c r="E13" s="20">
        <v>4</v>
      </c>
      <c r="F13" s="42" t="s">
        <v>7</v>
      </c>
      <c r="G13" s="22"/>
      <c r="H13" s="45">
        <f>E13*G13</f>
        <v>0</v>
      </c>
      <c r="I13" s="30"/>
      <c r="J13" s="30"/>
    </row>
    <row r="14" spans="2:10" ht="15.75" x14ac:dyDescent="0.25">
      <c r="B14" s="63"/>
      <c r="C14" s="13" t="s">
        <v>16</v>
      </c>
      <c r="D14" s="15"/>
      <c r="E14" s="41">
        <v>4</v>
      </c>
      <c r="F14" s="36" t="s">
        <v>7</v>
      </c>
      <c r="G14" s="17"/>
      <c r="H14" s="46">
        <f t="shared" ref="H14:H18" si="0">E14*G14</f>
        <v>0</v>
      </c>
      <c r="I14" s="15"/>
      <c r="J14" s="15"/>
    </row>
    <row r="15" spans="2:10" ht="16.5" thickBot="1" x14ac:dyDescent="0.3">
      <c r="B15" s="64"/>
      <c r="C15" s="14" t="s">
        <v>17</v>
      </c>
      <c r="D15" s="23"/>
      <c r="E15" s="24">
        <v>4</v>
      </c>
      <c r="F15" s="43" t="s">
        <v>7</v>
      </c>
      <c r="G15" s="26"/>
      <c r="H15" s="47">
        <f t="shared" si="0"/>
        <v>0</v>
      </c>
      <c r="I15" s="15"/>
      <c r="J15" s="15"/>
    </row>
    <row r="16" spans="2:10" ht="15.75" x14ac:dyDescent="0.25">
      <c r="B16" s="62" t="s">
        <v>20</v>
      </c>
      <c r="C16" s="18" t="s">
        <v>21</v>
      </c>
      <c r="D16" s="19"/>
      <c r="E16" s="20">
        <v>8</v>
      </c>
      <c r="F16" s="42" t="s">
        <v>7</v>
      </c>
      <c r="G16" s="22"/>
      <c r="H16" s="45">
        <f t="shared" si="0"/>
        <v>0</v>
      </c>
      <c r="I16" s="15"/>
      <c r="J16" s="15"/>
    </row>
    <row r="17" spans="2:10" ht="15.75" x14ac:dyDescent="0.25">
      <c r="B17" s="63"/>
      <c r="C17" s="13" t="s">
        <v>22</v>
      </c>
      <c r="D17" s="15"/>
      <c r="E17" s="41">
        <v>8</v>
      </c>
      <c r="F17" s="36" t="s">
        <v>7</v>
      </c>
      <c r="G17" s="17"/>
      <c r="H17" s="46">
        <f t="shared" si="0"/>
        <v>0</v>
      </c>
      <c r="I17" s="15"/>
      <c r="J17" s="15"/>
    </row>
    <row r="18" spans="2:10" ht="16.5" thickBot="1" x14ac:dyDescent="0.3">
      <c r="B18" s="64"/>
      <c r="C18" s="14" t="s">
        <v>23</v>
      </c>
      <c r="D18" s="23"/>
      <c r="E18" s="24">
        <v>8</v>
      </c>
      <c r="F18" s="43" t="s">
        <v>7</v>
      </c>
      <c r="G18" s="26"/>
      <c r="H18" s="47">
        <f t="shared" si="0"/>
        <v>0</v>
      </c>
      <c r="I18" s="15"/>
      <c r="J18" s="15"/>
    </row>
    <row r="19" spans="2:10" x14ac:dyDescent="0.25">
      <c r="F19" s="37"/>
      <c r="G19" s="38" t="s">
        <v>31</v>
      </c>
      <c r="H19" s="39">
        <f>SUM(H13:H18)</f>
        <v>0</v>
      </c>
    </row>
  </sheetData>
  <mergeCells count="2">
    <mergeCell ref="B13:B15"/>
    <mergeCell ref="B16:B18"/>
  </mergeCells>
  <pageMargins left="0.7" right="0.7" top="0.75" bottom="0.75" header="0.3" footer="0.3"/>
  <pageSetup paperSize="9" orientation="portrait" r:id="rId1"/>
  <headerFooter>
    <oddFooter>&amp;L&amp;1#&amp;"Times New Roman"&amp;8&amp;K000000Sensitivity: 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919FF-4D0E-4BE4-A14D-1EE022CAE5B5}">
  <dimension ref="B1:J17"/>
  <sheetViews>
    <sheetView zoomScaleNormal="100" workbookViewId="0">
      <pane ySplit="12" topLeftCell="A13" activePane="bottomLeft" state="frozen"/>
      <selection pane="bottomLeft" activeCell="H9" sqref="H9"/>
    </sheetView>
  </sheetViews>
  <sheetFormatPr defaultRowHeight="15" x14ac:dyDescent="0.25"/>
  <cols>
    <col min="2" max="2" width="29.42578125" customWidth="1"/>
    <col min="3" max="4" width="33.5703125" customWidth="1"/>
    <col min="5" max="5" width="10.42578125" customWidth="1"/>
    <col min="6" max="6" width="8.5703125" customWidth="1"/>
    <col min="7" max="7" width="15" customWidth="1"/>
    <col min="8" max="8" width="17.42578125" customWidth="1"/>
    <col min="9" max="9" width="13.28515625" customWidth="1"/>
    <col min="10" max="10" width="11.5703125" customWidth="1"/>
  </cols>
  <sheetData>
    <row r="1" spans="2:10" x14ac:dyDescent="0.25">
      <c r="E1" s="2"/>
    </row>
    <row r="2" spans="2:10" x14ac:dyDescent="0.25">
      <c r="B2" s="1" t="s">
        <v>18</v>
      </c>
      <c r="C2" s="1"/>
      <c r="D2" s="3"/>
      <c r="E2" s="3"/>
      <c r="F2" s="2"/>
      <c r="G2" s="2"/>
    </row>
    <row r="3" spans="2:10" x14ac:dyDescent="0.25">
      <c r="B3" s="4"/>
      <c r="C3" s="4"/>
      <c r="D3" s="4" t="s">
        <v>0</v>
      </c>
      <c r="E3" s="5" t="s">
        <v>49</v>
      </c>
      <c r="F3" s="3"/>
      <c r="G3" s="3"/>
    </row>
    <row r="4" spans="2:10" x14ac:dyDescent="0.25">
      <c r="B4" s="4"/>
      <c r="C4" s="4"/>
      <c r="D4" s="4" t="s">
        <v>1</v>
      </c>
      <c r="E4" s="5">
        <v>11038974</v>
      </c>
      <c r="F4" s="5"/>
      <c r="G4" s="5"/>
    </row>
    <row r="5" spans="2:10" x14ac:dyDescent="0.25">
      <c r="B5" s="4"/>
      <c r="C5" s="4"/>
      <c r="D5" s="4" t="s">
        <v>2</v>
      </c>
      <c r="E5" s="5" t="s">
        <v>50</v>
      </c>
      <c r="F5" s="5"/>
      <c r="G5" s="5"/>
    </row>
    <row r="6" spans="2:10" x14ac:dyDescent="0.25">
      <c r="B6" s="4"/>
      <c r="C6" s="4"/>
      <c r="D6" s="4" t="s">
        <v>11</v>
      </c>
      <c r="E6" s="5" t="s">
        <v>51</v>
      </c>
      <c r="F6" s="5"/>
      <c r="G6" s="5"/>
    </row>
    <row r="7" spans="2:10" x14ac:dyDescent="0.25">
      <c r="B7" s="4"/>
      <c r="C7" s="4"/>
      <c r="D7" s="4" t="s">
        <v>12</v>
      </c>
      <c r="E7" s="5" t="s">
        <v>52</v>
      </c>
      <c r="F7" s="5"/>
      <c r="G7" s="5"/>
    </row>
    <row r="8" spans="2:10" x14ac:dyDescent="0.25">
      <c r="B8" s="4"/>
      <c r="C8" s="4"/>
      <c r="D8" s="4" t="s">
        <v>13</v>
      </c>
      <c r="E8" s="55">
        <v>46142</v>
      </c>
      <c r="F8" s="5"/>
      <c r="G8" s="5"/>
    </row>
    <row r="9" spans="2:10" x14ac:dyDescent="0.25">
      <c r="B9" s="4"/>
      <c r="C9" s="4"/>
      <c r="D9" s="4" t="s">
        <v>3</v>
      </c>
      <c r="E9" s="6">
        <v>60</v>
      </c>
      <c r="F9" s="5"/>
      <c r="G9" s="5"/>
    </row>
    <row r="10" spans="2:10" x14ac:dyDescent="0.25">
      <c r="B10" s="4"/>
      <c r="C10" s="4"/>
      <c r="F10" s="6"/>
      <c r="G10" s="6"/>
    </row>
    <row r="11" spans="2:10" ht="15.75" thickBot="1" x14ac:dyDescent="0.3">
      <c r="B11" s="12" t="s">
        <v>28</v>
      </c>
    </row>
    <row r="12" spans="2:10" ht="60.75" thickBot="1" x14ac:dyDescent="0.3">
      <c r="B12" s="7" t="s">
        <v>9</v>
      </c>
      <c r="C12" s="8" t="s">
        <v>14</v>
      </c>
      <c r="D12" s="8" t="s">
        <v>6</v>
      </c>
      <c r="E12" s="9" t="s">
        <v>4</v>
      </c>
      <c r="F12" s="9" t="s">
        <v>5</v>
      </c>
      <c r="G12" s="10" t="s">
        <v>10</v>
      </c>
      <c r="H12" s="11" t="s">
        <v>8</v>
      </c>
      <c r="I12" s="50" t="s">
        <v>46</v>
      </c>
      <c r="J12" s="51" t="s">
        <v>47</v>
      </c>
    </row>
    <row r="13" spans="2:10" x14ac:dyDescent="0.25">
      <c r="B13" s="56" t="s">
        <v>19</v>
      </c>
      <c r="C13" s="19" t="s">
        <v>33</v>
      </c>
      <c r="D13" s="19" t="s">
        <v>33</v>
      </c>
      <c r="E13" s="42">
        <v>2</v>
      </c>
      <c r="F13" s="21" t="s">
        <v>7</v>
      </c>
      <c r="G13" s="22">
        <v>1498</v>
      </c>
      <c r="H13" s="45">
        <f>E13*G13</f>
        <v>2996</v>
      </c>
      <c r="I13" s="30">
        <v>4</v>
      </c>
      <c r="J13" s="52" t="s">
        <v>53</v>
      </c>
    </row>
    <row r="14" spans="2:10" x14ac:dyDescent="0.25">
      <c r="B14" s="57"/>
      <c r="C14" s="15" t="s">
        <v>34</v>
      </c>
      <c r="D14" s="15" t="s">
        <v>34</v>
      </c>
      <c r="E14" s="36">
        <v>2</v>
      </c>
      <c r="F14" s="16" t="s">
        <v>7</v>
      </c>
      <c r="G14" s="17">
        <v>1648</v>
      </c>
      <c r="H14" s="46">
        <f t="shared" ref="H14:H16" si="0">E14*G14</f>
        <v>3296</v>
      </c>
      <c r="I14" s="15">
        <v>4</v>
      </c>
      <c r="J14" s="52" t="s">
        <v>53</v>
      </c>
    </row>
    <row r="15" spans="2:10" x14ac:dyDescent="0.25">
      <c r="B15" s="57"/>
      <c r="C15" s="15" t="s">
        <v>35</v>
      </c>
      <c r="D15" s="15" t="s">
        <v>35</v>
      </c>
      <c r="E15" s="36">
        <v>2</v>
      </c>
      <c r="F15" s="16" t="s">
        <v>7</v>
      </c>
      <c r="G15" s="17">
        <v>119.5</v>
      </c>
      <c r="H15" s="46">
        <f t="shared" si="0"/>
        <v>239</v>
      </c>
      <c r="I15" s="15">
        <v>4</v>
      </c>
      <c r="J15" s="52" t="s">
        <v>53</v>
      </c>
    </row>
    <row r="16" spans="2:10" ht="15.75" thickBot="1" x14ac:dyDescent="0.3">
      <c r="B16" s="58"/>
      <c r="C16" s="23" t="s">
        <v>36</v>
      </c>
      <c r="D16" s="23" t="s">
        <v>36</v>
      </c>
      <c r="E16" s="43">
        <v>2</v>
      </c>
      <c r="F16" s="25" t="s">
        <v>7</v>
      </c>
      <c r="G16" s="26">
        <v>6</v>
      </c>
      <c r="H16" s="47">
        <f t="shared" si="0"/>
        <v>12</v>
      </c>
      <c r="I16" s="23">
        <v>4</v>
      </c>
      <c r="J16" s="52" t="s">
        <v>53</v>
      </c>
    </row>
    <row r="17" spans="6:8" x14ac:dyDescent="0.25">
      <c r="F17" s="37"/>
      <c r="G17" s="38" t="s">
        <v>31</v>
      </c>
      <c r="H17" s="39">
        <f>SUM(H13:H16)</f>
        <v>6543</v>
      </c>
    </row>
  </sheetData>
  <mergeCells count="1">
    <mergeCell ref="B13:B16"/>
  </mergeCells>
  <pageMargins left="0.7" right="0.7" top="0.75" bottom="0.75" header="0.3" footer="0.3"/>
  <pageSetup paperSize="9" orientation="portrait" r:id="rId1"/>
  <headerFooter>
    <oddFooter>&amp;L&amp;1#&amp;"Times New Roman"&amp;8&amp;K000000Sensitivity: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CAD1B2A40A1E4794811A6FEFBA8B81" ma:contentTypeVersion="23" ma:contentTypeDescription="Create a new document." ma:contentTypeScope="" ma:versionID="cef85f83fd66b32798393dabc9364da6">
  <xsd:schema xmlns:xsd="http://www.w3.org/2001/XMLSchema" xmlns:xs="http://www.w3.org/2001/XMLSchema" xmlns:p="http://schemas.microsoft.com/office/2006/metadata/properties" xmlns:ns2="740a18da-5e66-49a9-bd17-ab3667a84d26" xmlns:ns3="87924b01-17be-4de1-a976-b4f0fd0f1800" targetNamespace="http://schemas.microsoft.com/office/2006/metadata/properties" ma:root="true" ma:fieldsID="922adec592f5e672fa0b173e5e5c1199" ns2:_="" ns3:_="">
    <xsd:import namespace="740a18da-5e66-49a9-bd17-ab3667a84d26"/>
    <xsd:import namespace="87924b01-17be-4de1-a976-b4f0fd0f1800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PermissionLevels" minOccurs="0"/>
                <xsd:element ref="ns2:MigrationWizIdDocumentLibraryPermissions" minOccurs="0"/>
                <xsd:element ref="ns2:MigrationWizIdSecurityGroups" minOccurs="0"/>
                <xsd:element ref="ns2:MigrationWizIdVersion" minOccurs="0"/>
                <xsd:element ref="ns2:lcf76f155ced4ddcb4097134ff3c332f0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0a18da-5e66-49a9-bd17-ab3667a84d26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PermissionLevels" ma:index="10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11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12" nillable="true" ma:displayName="MigrationWizIdSecurityGroups" ma:internalName="MigrationWizIdSecurityGroups">
      <xsd:simpleType>
        <xsd:restriction base="dms:Text"/>
      </xsd:simpleType>
    </xsd:element>
    <xsd:element name="MigrationWizIdVersion" ma:index="13" nillable="true" ma:displayName="MigrationWizIdVersion" ma:internalName="MigrationWizIdVersion">
      <xsd:simpleType>
        <xsd:restriction base="dms:Text"/>
      </xsd:simpleType>
    </xsd:element>
    <xsd:element name="lcf76f155ced4ddcb4097134ff3c332f0" ma:index="14" nillable="true" ma:displayName="Image Tags_0" ma:hidden="true" ma:internalName="lcf76f155ced4ddcb4097134ff3c332f0" ma:readOnly="false">
      <xsd:simpleType>
        <xsd:restriction base="dms:Note"/>
      </xsd:simple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8646502f-017e-411d-b89c-02bb7de1f3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924b01-17be-4de1-a976-b4f0fd0f180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fe67c46f-2f8c-4a9f-9703-5ae91a60bb3a}" ma:internalName="TaxCatchAll" ma:showField="CatchAllData" ma:web="87924b01-17be-4de1-a976-b4f0fd0f18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 xmlns="740a18da-5e66-49a9-bd17-ab3667a84d26" xsi:nil="true"/>
    <lcf76f155ced4ddcb4097134ff3c332f xmlns="740a18da-5e66-49a9-bd17-ab3667a84d26">
      <Terms xmlns="http://schemas.microsoft.com/office/infopath/2007/PartnerControls"/>
    </lcf76f155ced4ddcb4097134ff3c332f>
    <MigrationWizIdPermissions xmlns="740a18da-5e66-49a9-bd17-ab3667a84d26" xsi:nil="true"/>
    <MigrationWizIdVersion xmlns="740a18da-5e66-49a9-bd17-ab3667a84d26" xsi:nil="true"/>
    <MigrationWizIdDocumentLibraryPermissions xmlns="740a18da-5e66-49a9-bd17-ab3667a84d26" xsi:nil="true"/>
    <TaxCatchAll xmlns="87924b01-17be-4de1-a976-b4f0fd0f1800" xsi:nil="true"/>
    <MigrationWizIdSecurityGroups xmlns="740a18da-5e66-49a9-bd17-ab3667a84d26" xsi:nil="true"/>
    <MigrationWizIdPermissionLevels xmlns="740a18da-5e66-49a9-bd17-ab3667a84d26" xsi:nil="true"/>
    <lcf76f155ced4ddcb4097134ff3c332f0 xmlns="740a18da-5e66-49a9-bd17-ab3667a84d26" xsi:nil="true"/>
  </documentManagement>
</p:properties>
</file>

<file path=customXml/itemProps1.xml><?xml version="1.0" encoding="utf-8"?>
<ds:datastoreItem xmlns:ds="http://schemas.openxmlformats.org/officeDocument/2006/customXml" ds:itemID="{394623A0-2480-4ABB-A08A-DB877F2380E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699F4B-FD63-4721-8B73-6422DFCB49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0a18da-5e66-49a9-bd17-ab3667a84d26"/>
    <ds:schemaRef ds:uri="87924b01-17be-4de1-a976-b4f0fd0f18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3888686-E2E3-4712-BDFB-6EF79480CA22}">
  <ds:schemaRefs>
    <ds:schemaRef ds:uri="http://schemas.microsoft.com/office/2006/metadata/properties"/>
    <ds:schemaRef ds:uri="http://schemas.microsoft.com/office/infopath/2007/PartnerControls"/>
    <ds:schemaRef ds:uri="740a18da-5e66-49a9-bd17-ab3667a84d26"/>
    <ds:schemaRef ds:uri="87924b01-17be-4de1-a976-b4f0fd0f1800"/>
  </ds:schemaRefs>
</ds:datastoreItem>
</file>

<file path=docMetadata/LabelInfo.xml><?xml version="1.0" encoding="utf-8"?>
<clbl:labelList xmlns:clbl="http://schemas.microsoft.com/office/2020/mipLabelMetadata">
  <clbl:label id="{2345e2d3-15db-4b5f-9811-03f9d44e0ac6}" enabled="0" method="" siteId="{2345e2d3-15db-4b5f-9811-03f9d44e0ac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Maksumuse vorm OSA 1</vt:lpstr>
      <vt:lpstr>Maksumuse vorm OSA 2</vt:lpstr>
      <vt:lpstr>Maksumuse vorm OSA 3</vt:lpstr>
    </vt:vector>
  </TitlesOfParts>
  <Company>MIL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Helena-Leana Šinkonite</dc:creator>
  <cp:lastModifiedBy>Erki Markus</cp:lastModifiedBy>
  <cp:lastPrinted>2025-10-12T10:19:29Z</cp:lastPrinted>
  <dcterms:created xsi:type="dcterms:W3CDTF">2021-09-03T11:29:09Z</dcterms:created>
  <dcterms:modified xsi:type="dcterms:W3CDTF">2026-05-04T16:15:01Z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450391-6d50-49e0-a466-bfda2ff2a5e1_Enabled">
    <vt:lpwstr>true</vt:lpwstr>
  </property>
  <property fmtid="{D5CDD505-2E9C-101B-9397-08002B2CF9AE}" pid="3" name="MSIP_Label_18450391-6d50-49e0-a466-bfda2ff2a5e1_SetDate">
    <vt:lpwstr>2022-01-21T07:26:02Z</vt:lpwstr>
  </property>
  <property fmtid="{D5CDD505-2E9C-101B-9397-08002B2CF9AE}" pid="4" name="MSIP_Label_18450391-6d50-49e0-a466-bfda2ff2a5e1_Method">
    <vt:lpwstr>Privileged</vt:lpwstr>
  </property>
  <property fmtid="{D5CDD505-2E9C-101B-9397-08002B2CF9AE}" pid="5" name="MSIP_Label_18450391-6d50-49e0-a466-bfda2ff2a5e1_Name">
    <vt:lpwstr>18450391-6d50-49e0-a466-bfda2ff2a5e1</vt:lpwstr>
  </property>
  <property fmtid="{D5CDD505-2E9C-101B-9397-08002B2CF9AE}" pid="6" name="MSIP_Label_18450391-6d50-49e0-a466-bfda2ff2a5e1_SiteId">
    <vt:lpwstr>65f51067-7d65-4aa9-b996-4cc43a0d7111</vt:lpwstr>
  </property>
  <property fmtid="{D5CDD505-2E9C-101B-9397-08002B2CF9AE}" pid="7" name="MSIP_Label_18450391-6d50-49e0-a466-bfda2ff2a5e1_ActionId">
    <vt:lpwstr>20ad8c66-7ce8-4f4f-8023-e292444671db</vt:lpwstr>
  </property>
  <property fmtid="{D5CDD505-2E9C-101B-9397-08002B2CF9AE}" pid="8" name="MSIP_Label_18450391-6d50-49e0-a466-bfda2ff2a5e1_ContentBits">
    <vt:lpwstr>2</vt:lpwstr>
  </property>
  <property fmtid="{D5CDD505-2E9C-101B-9397-08002B2CF9AE}" pid="9" name="ContentTypeId">
    <vt:lpwstr>0x010100B7CAD1B2A40A1E4794811A6FEFBA8B81</vt:lpwstr>
  </property>
  <property fmtid="{D5CDD505-2E9C-101B-9397-08002B2CF9AE}" pid="10" name="MediaServiceImageTags">
    <vt:lpwstr/>
  </property>
</Properties>
</file>